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<sst xmlns="http://schemas.openxmlformats.org/spreadsheetml/2006/main" count="65" uniqueCount="62">
  <si>
    <t>公式</t>
  </si>
  <si>
    <t>示例3</t>
  </si>
  <si>
    <t>示例5</t>
  </si>
  <si>
    <t>示例6</t>
  </si>
  <si>
    <t>提取公式=RegexString(Text,Rule,[Advance],[Index])</t>
  </si>
  <si>
    <t>替换公式=RegexReplace(Text,Rule,Replacement,[Advance])</t>
  </si>
  <si>
    <t>提取身份证号码中的出生日期</t>
  </si>
  <si>
    <t>分离中英文</t>
  </si>
  <si>
    <t>提取选项ABCD后内容</t>
  </si>
  <si>
    <t>点击查看教程</t>
  </si>
  <si>
    <t>身份证号</t>
  </si>
  <si>
    <t>出生日期</t>
  </si>
  <si>
    <t>源内容</t>
  </si>
  <si>
    <t>英文</t>
  </si>
  <si>
    <t>中文</t>
  </si>
  <si>
    <t>选项A</t>
  </si>
  <si>
    <t>选项B</t>
  </si>
  <si>
    <t>选项C</t>
  </si>
  <si>
    <t>选项D</t>
  </si>
  <si>
    <t>420123196904231520</t>
  </si>
  <si>
    <t>mechanical 机械</t>
  </si>
  <si>
    <t>A.以人为本 B.以设备为本 C.以效益为本 D.以资产为本</t>
  </si>
  <si>
    <t>391523200105242357</t>
  </si>
  <si>
    <t>hello 你好</t>
  </si>
  <si>
    <t xml:space="preserve">A.电网 B.设备 C.人民生命 D.财产 </t>
  </si>
  <si>
    <t>示例1</t>
  </si>
  <si>
    <t>370924196605081222</t>
  </si>
  <si>
    <t>apple 苹果</t>
  </si>
  <si>
    <t xml:space="preserve">A.两个月 B.五天 C.五个月 D.两天 </t>
  </si>
  <si>
    <t>570823201206045231</t>
  </si>
  <si>
    <t>hi 嗨</t>
  </si>
  <si>
    <t>A.主要负责人 B.安全管理人员 C.人民 D.财</t>
  </si>
  <si>
    <t>提取“双排”或者“悬空”，没有的话返回空白</t>
  </si>
  <si>
    <t>370954200608094561</t>
  </si>
  <si>
    <t>rabbit 兔子</t>
  </si>
  <si>
    <t>A.电 B.设 C.人民 D.产</t>
  </si>
  <si>
    <t>判定</t>
  </si>
  <si>
    <t>37072320081214124X</t>
  </si>
  <si>
    <t>new 新的</t>
  </si>
  <si>
    <t>我是双排的</t>
  </si>
  <si>
    <t>young 年轻的</t>
  </si>
  <si>
    <t>我是悬空的</t>
  </si>
  <si>
    <t>示例4</t>
  </si>
  <si>
    <t>我既是双排的，也是悬空的</t>
  </si>
  <si>
    <t>我是单排的</t>
  </si>
  <si>
    <t>提取英文字符</t>
  </si>
  <si>
    <t>我停留在空中</t>
  </si>
  <si>
    <t>=RegexString(A24,"字母")</t>
  </si>
  <si>
    <t>我只有悬空的桌子</t>
  </si>
  <si>
    <t>示例2</t>
  </si>
  <si>
    <t>Excel网络函数库</t>
  </si>
  <si>
    <t>提取数字</t>
  </si>
  <si>
    <t>=RegexString(A25,"([a-zA-Z]+)",1)</t>
  </si>
  <si>
    <t>数字</t>
  </si>
  <si>
    <t>南路口26184扣税</t>
  </si>
  <si>
    <t>anx461563</t>
  </si>
  <si>
    <t>万科项目534商务</t>
  </si>
  <si>
    <t>万像素45</t>
  </si>
  <si>
    <t>63sjow</t>
  </si>
  <si>
    <t>swkd524386wqxd</t>
  </si>
  <si>
    <t>瓦西4865JX欧派</t>
  </si>
  <si>
    <t>sd1613611352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</si>
</sst>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u/>
      <sz val="16"/>
      <color rgb="FF80008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5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.weixin.qq.com/s/aiYk41qqh0A_ieA-UUm_Z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3" workbookViewId="0">
      <selection activeCell="D8" sqref="D8"/>
    </sheetView>
  </sheetViews>
  <sheetFormatPr defaultColWidth="9" defaultRowHeight="14.4"/>
  <cols>
    <col min="1" max="1" width="32.3796296296296" style="1" customWidth="1"/>
    <col min="2" max="2" width="51.6296296296296" style="1" customWidth="1"/>
    <col min="3" max="4" width="9" style="1"/>
    <col min="5" max="5" width="25.75" style="1" customWidth="1"/>
    <col min="6" max="6" width="46.5" style="1" customWidth="1"/>
    <col min="7" max="7" width="9" style="1"/>
    <col min="8" max="8" width="21.8796296296296" style="1" customWidth="1"/>
    <col min="9" max="9" width="14.6296296296296" style="1" customWidth="1"/>
    <col min="10" max="10" width="10" style="1" customWidth="1"/>
    <col min="11" max="11" width="9" style="1"/>
    <col min="12" max="12" width="66.1296296296296" style="1" customWidth="1"/>
    <col min="13" max="13" width="10.8796296296296" style="1" customWidth="1"/>
    <col min="14" max="14" width="12.8796296296296" style="1" customWidth="1"/>
    <col min="15" max="15" width="10.8796296296296" style="1" customWidth="1"/>
    <col min="16" max="16" width="13.8796296296296" style="1" customWidth="1"/>
    <col min="17" max="16384" width="9" style="1"/>
  </cols>
  <sheetData>
    <row r="1" s="1" customFormat="1" ht="22.2" spans="1:16">
      <c r="A1" s="2" t="s">
        <v>0</v>
      </c>
      <c r="B1" s="2"/>
      <c r="C1" s="1"/>
      <c r="D1" s="1"/>
      <c r="E1" s="2" t="s">
        <v>1</v>
      </c>
      <c r="F1" s="2"/>
      <c r="G1" s="1"/>
      <c r="H1" s="2" t="s">
        <v>2</v>
      </c>
      <c r="I1" s="2"/>
      <c r="J1" s="2"/>
      <c r="K1" s="1"/>
      <c r="L1" s="2" t="s">
        <v>3</v>
      </c>
      <c r="M1" s="2"/>
      <c r="N1" s="2"/>
      <c r="O1" s="2"/>
      <c r="P1" s="2"/>
    </row>
    <row r="2" s="1" customFormat="1" ht="20.4" spans="1:6">
      <c r="A2" s="3" t="s">
        <v>4</v>
      </c>
      <c r="B2" s="3"/>
      <c r="C2" s="1"/>
      <c r="D2" s="1"/>
      <c r="E2" s="4"/>
      <c r="F2" s="4"/>
    </row>
    <row r="3" s="1" customFormat="1" ht="20.4" spans="1:16">
      <c r="A3" s="3" t="s">
        <v>5</v>
      </c>
      <c r="B3" s="3"/>
      <c r="C3" s="1"/>
      <c r="D3" s="1"/>
      <c r="E3" s="5" t="s">
        <v>6</v>
      </c>
      <c r="F3" s="5"/>
      <c r="G3" s="1"/>
      <c r="H3" s="5" t="s">
        <v>7</v>
      </c>
      <c r="I3" s="5"/>
      <c r="J3" s="5"/>
      <c r="K3" s="1"/>
      <c r="L3" s="5" t="s">
        <v>8</v>
      </c>
      <c r="M3" s="5"/>
      <c r="N3" s="5"/>
      <c r="O3" s="5"/>
      <c r="P3" s="5"/>
    </row>
    <row r="4" s="1" customFormat="1" ht="20.4" spans="1:16">
      <c r="A4" s="6" t="s">
        <v>9</v>
      </c>
      <c r="B4" s="6"/>
      <c r="C4" s="1"/>
      <c r="D4" s="1"/>
      <c r="E4" s="7" t="s">
        <v>10</v>
      </c>
      <c r="F4" s="7" t="s">
        <v>11</v>
      </c>
      <c r="G4" s="1"/>
      <c r="H4" s="8" t="s">
        <v>12</v>
      </c>
      <c r="I4" s="8" t="s">
        <v>13</v>
      </c>
      <c r="J4" s="8" t="s">
        <v>14</v>
      </c>
      <c r="K4" s="17"/>
      <c r="L4" s="18" t="s">
        <v>12</v>
      </c>
      <c r="M4" s="18" t="s">
        <v>15</v>
      </c>
      <c r="N4" s="18" t="s">
        <v>16</v>
      </c>
      <c r="O4" s="18" t="s">
        <v>17</v>
      </c>
      <c r="P4" s="18" t="s">
        <v>18</v>
      </c>
    </row>
    <row r="5" s="1" customFormat="1" ht="17.4" spans="1:16">
      <c r="A5" s="9"/>
      <c r="B5" s="9"/>
      <c r="C5" s="1"/>
      <c r="D5" s="1"/>
      <c r="E5" s="19" t="s">
        <v>19</v>
      </c>
      <c r="F5" s="10" t="str">
        <f>_xll.RegexString(E5,"^[\d]{6,6}([\d]{8,8})",1)</f>
        <v>19690423</v>
      </c>
      <c r="H5" s="10" t="s">
        <v>20</v>
      </c>
      <c r="I5" s="10" t="str">
        <f>_xll.RegexString(H5,"字母")</f>
        <v>mechanical</v>
      </c>
      <c r="J5" s="10" t="str">
        <f>_xll.RegexString(H5,"汉字")</f>
        <v> 机械</v>
      </c>
      <c r="L5" s="10" t="s">
        <v>21</v>
      </c>
      <c r="M5" s="10" t="str">
        <f>_xll.RegexString(L5,"A[\.\s]{0,}([\u4e00-\u9fa5]{1,})",1,1)</f>
        <v>以人为本</v>
      </c>
      <c r="N5" s="10" t="str">
        <f>_xll.RegexString(L5,"B[\.\s]{0,}([\u4e00-\u9fa5]{1,})",1,1)</f>
        <v>以设备为本</v>
      </c>
      <c r="O5" s="10" t="str">
        <f>_xll.RegexString(L5,"C[\.\s]{0,}([\u4e00-\u9fa5]{1,})",1,1)</f>
        <v>以效益为本</v>
      </c>
      <c r="P5" s="10" t="str">
        <f>_xll.RegexString(L5,"D[\.\s]{0,}([\u4e00-\u9fa5]{1,})",1,1)</f>
        <v>以资产为本</v>
      </c>
    </row>
    <row r="6" s="1" customFormat="1" ht="17.4" spans="5:16">
      <c r="E6" s="19" t="s">
        <v>22</v>
      </c>
      <c r="F6" s="10" t="str">
        <f>_xll.RegexString(E6,"^[\d]{6,6}([\d]{8,8})",1)</f>
        <v>20010524</v>
      </c>
      <c r="H6" s="10" t="s">
        <v>23</v>
      </c>
      <c r="I6" s="10" t="str">
        <f>_xll.RegexString(H6,"字母")</f>
        <v>hello</v>
      </c>
      <c r="J6" s="10" t="str">
        <f>_xll.RegexString(H6,"汉字")</f>
        <v> 你好</v>
      </c>
      <c r="L6" s="10" t="s">
        <v>24</v>
      </c>
      <c r="M6" s="10" t="str">
        <f>_xll.RegexString(L6,"A[\.\s]{0,}([\u4e00-\u9fa5]{1,})",1,1)</f>
        <v>电网</v>
      </c>
      <c r="N6" s="10" t="str">
        <f>_xll.RegexString(L6,"B[\.\s]{0,}([\u4e00-\u9fa5]{1,})",1,1)</f>
        <v>设备</v>
      </c>
      <c r="O6" s="10" t="str">
        <f>_xll.RegexString(L6,"C[\.\s]{0,}([\u4e00-\u9fa5]{1,})",1,1)</f>
        <v>人民生命</v>
      </c>
      <c r="P6" s="10" t="str">
        <f>_xll.RegexString(L6,"D[\.\s]{0,}([\u4e00-\u9fa5]{1,})",1,1)</f>
        <v>财产</v>
      </c>
    </row>
    <row r="7" s="1" customFormat="1" ht="22.2" spans="1:16">
      <c r="A7" s="2" t="s">
        <v>25</v>
      </c>
      <c r="B7" s="2"/>
      <c r="C7" s="1"/>
      <c r="D7" s="1"/>
      <c r="E7" s="19" t="s">
        <v>26</v>
      </c>
      <c r="F7" s="10" t="str">
        <f>_xll.RegexString(E7,"^[\d]{6,6}([\d]{8,8})",1)</f>
        <v>19660508</v>
      </c>
      <c r="H7" s="10" t="s">
        <v>27</v>
      </c>
      <c r="I7" s="10" t="str">
        <f>_xll.RegexString(H7,"字母")</f>
        <v>apple</v>
      </c>
      <c r="J7" s="10" t="str">
        <f>_xll.RegexString(H7,"汉字")</f>
        <v> 苹果</v>
      </c>
      <c r="L7" s="10" t="s">
        <v>28</v>
      </c>
      <c r="M7" s="10" t="str">
        <f>_xll.RegexString(L7,"A[\.\s]{0,}([\u4e00-\u9fa5]{1,})",1,1)</f>
        <v>两个月</v>
      </c>
      <c r="N7" s="10" t="str">
        <f>_xll.RegexString(L7,"B[\.\s]{0,}([\u4e00-\u9fa5]{1,})",1,1)</f>
        <v>五天</v>
      </c>
      <c r="O7" s="10" t="str">
        <f>_xll.RegexString(L7,"C[\.\s]{0,}([\u4e00-\u9fa5]{1,})",1,1)</f>
        <v>五个月</v>
      </c>
      <c r="P7" s="10" t="str">
        <f>_xll.RegexString(L7,"D[\.\s]{0,}([\u4e00-\u9fa5]{1,})",1,1)</f>
        <v>两天</v>
      </c>
    </row>
    <row r="8" s="1" customFormat="1" ht="20.4" spans="1:16">
      <c r="A8" s="4"/>
      <c r="B8" s="4"/>
      <c r="C8" s="1"/>
      <c r="D8" s="1"/>
      <c r="E8" s="19" t="s">
        <v>29</v>
      </c>
      <c r="F8" s="10" t="str">
        <f>_xll.RegexString(E8,"^[\d]{6,6}([\d]{8,8})",1)</f>
        <v>20120604</v>
      </c>
      <c r="H8" s="10" t="s">
        <v>30</v>
      </c>
      <c r="I8" s="10" t="str">
        <f>_xll.RegexString(H8,"字母")</f>
        <v>hi</v>
      </c>
      <c r="J8" s="10" t="str">
        <f>_xll.RegexString(H8,"汉字")</f>
        <v> 嗨</v>
      </c>
      <c r="L8" s="10" t="s">
        <v>31</v>
      </c>
      <c r="M8" s="10" t="str">
        <f>_xll.RegexString(L8,"A[\.\s]{0,}([\u4e00-\u9fa5]{1,})",1,1)</f>
        <v>主要负责人</v>
      </c>
      <c r="N8" s="10" t="str">
        <f>_xll.RegexString(L8,"B[\.\s]{0,}([\u4e00-\u9fa5]{1,})",1,1)</f>
        <v>安全管理人员</v>
      </c>
      <c r="O8" s="10" t="str">
        <f>_xll.RegexString(L8,"C[\.\s]{0,}([\u4e00-\u9fa5]{1,})",1,1)</f>
        <v>人民</v>
      </c>
      <c r="P8" s="10" t="str">
        <f>_xll.RegexString(L8,"D[\.\s]{0,}([\u4e00-\u9fa5]{1,})",1,1)</f>
        <v>财</v>
      </c>
    </row>
    <row r="9" s="1" customFormat="1" ht="20.4" spans="1:16">
      <c r="A9" s="11" t="s">
        <v>32</v>
      </c>
      <c r="B9" s="11"/>
      <c r="C9" s="1"/>
      <c r="D9" s="1"/>
      <c r="E9" s="19" t="s">
        <v>33</v>
      </c>
      <c r="F9" s="10" t="str">
        <f>_xll.RegexString(E9,"^[\d]{6,6}([\d]{8,8})",1)</f>
        <v>20060809</v>
      </c>
      <c r="H9" s="10" t="s">
        <v>34</v>
      </c>
      <c r="I9" s="10" t="str">
        <f>_xll.RegexString(H9,"字母")</f>
        <v>rabbit</v>
      </c>
      <c r="J9" s="10" t="str">
        <f>_xll.RegexString(H9,"汉字")</f>
        <v> 兔子</v>
      </c>
      <c r="L9" s="10" t="s">
        <v>35</v>
      </c>
      <c r="M9" s="10" t="str">
        <f>_xll.RegexString(L9,"A[\.\s]{0,}([\u4e00-\u9fa5]{1,})",1,1)</f>
        <v>电</v>
      </c>
      <c r="N9" s="10" t="str">
        <f>_xll.RegexString(L9,"B[\.\s]{0,}([\u4e00-\u9fa5]{1,})",1,1)</f>
        <v>设</v>
      </c>
      <c r="O9" s="10" t="str">
        <f>_xll.RegexString(L9,"C[\.\s]{0,}([\u4e00-\u9fa5]{1,})",1,1)</f>
        <v>人民</v>
      </c>
      <c r="P9" s="10" t="str">
        <f>_xll.RegexString(L9,"D[\.\s]{0,}([\u4e00-\u9fa5]{1,})",1,1)</f>
        <v>产</v>
      </c>
    </row>
    <row r="10" s="1" customFormat="1" ht="17.4" spans="1:10">
      <c r="A10" s="12" t="s">
        <v>12</v>
      </c>
      <c r="B10" s="12" t="s">
        <v>36</v>
      </c>
      <c r="C10" s="1"/>
      <c r="D10" s="1"/>
      <c r="E10" s="10" t="s">
        <v>37</v>
      </c>
      <c r="F10" s="10" t="str">
        <f>_xll.RegexString(E10,"^[\d]{6,6}([\d]{8,8})",1)</f>
        <v>20081214</v>
      </c>
      <c r="H10" s="10" t="s">
        <v>38</v>
      </c>
      <c r="I10" s="10" t="str">
        <f>_xll.RegexString(H10,"字母")</f>
        <v>new</v>
      </c>
      <c r="J10" s="10" t="str">
        <f>_xll.RegexString(H10,"汉字")</f>
        <v> 新的</v>
      </c>
    </row>
    <row r="11" s="1" customFormat="1" ht="17.4" spans="1:10">
      <c r="A11" s="10" t="s">
        <v>39</v>
      </c>
      <c r="B11" s="10" t="str">
        <f>_xll.RegexString(A11,"([双排]{2,}|[悬空]{2,})",1)</f>
        <v>双排</v>
      </c>
      <c r="E11" s="10"/>
      <c r="F11" s="10"/>
      <c r="G11" s="1"/>
      <c r="H11" s="10" t="s">
        <v>40</v>
      </c>
      <c r="I11" s="10" t="str">
        <f>_xll.RegexString(H11,"字母")</f>
        <v>young</v>
      </c>
      <c r="J11" s="10" t="str">
        <f>_xll.RegexString(H11,"汉字")</f>
        <v> 年轻的</v>
      </c>
    </row>
    <row r="12" s="1" customFormat="1" ht="22.2" spans="1:6">
      <c r="A12" s="10" t="s">
        <v>41</v>
      </c>
      <c r="B12" s="10" t="str">
        <f>_xll.RegexString(A12,"([双排]{2,}|[悬空]{2,})",1)</f>
        <v>悬空</v>
      </c>
      <c r="E12" s="2" t="s">
        <v>42</v>
      </c>
      <c r="F12" s="2"/>
    </row>
    <row r="13" s="1" customFormat="1" ht="20.4" spans="1:6">
      <c r="A13" s="10" t="s">
        <v>43</v>
      </c>
      <c r="B13" s="10" t="str">
        <f>_xll.RegexString(A13,"([双排]{2,}|[悬空]{2,})",1)</f>
        <v>双排、悬空</v>
      </c>
      <c r="E13" s="4"/>
      <c r="F13" s="4"/>
    </row>
    <row r="14" s="1" customFormat="1" ht="20.4" spans="1:6">
      <c r="A14" s="10" t="s">
        <v>44</v>
      </c>
      <c r="B14" s="10" t="str">
        <f>_xll.RegexString(A14,"([双排]{2,}|[悬空]{2,})",1)</f>
        <v/>
      </c>
      <c r="E14" s="5" t="s">
        <v>45</v>
      </c>
      <c r="F14" s="5"/>
    </row>
    <row r="15" s="1" customFormat="1" ht="17.4" spans="1:6">
      <c r="A15" s="10" t="s">
        <v>46</v>
      </c>
      <c r="B15" s="10" t="str">
        <f>_xll.RegexString(A15,"([双排]{2,}|[悬空]{2,})",1)</f>
        <v/>
      </c>
      <c r="E15" s="10"/>
      <c r="F15" s="19" t="s">
        <v>47</v>
      </c>
    </row>
    <row r="16" s="1" customFormat="1" ht="17.4" spans="1:6">
      <c r="A16" s="10" t="s">
        <v>48</v>
      </c>
      <c r="B16" s="10" t="str">
        <f>_xll.RegexString(A16,"([双排]{2,}|[悬空]{2,})",1)</f>
        <v>悬空</v>
      </c>
      <c r="E16" s="10"/>
      <c r="F16" s="13" t="str">
        <f>_xll.RegexString(E18,"字母")</f>
        <v>Excel</v>
      </c>
    </row>
    <row r="17" s="1" customFormat="1" ht="17.4" spans="5:6">
      <c r="E17" s="10"/>
      <c r="F17" s="10"/>
    </row>
    <row r="18" s="1" customFormat="1" ht="22.2" spans="1:6">
      <c r="A18" s="2" t="s">
        <v>49</v>
      </c>
      <c r="B18" s="2"/>
      <c r="C18" s="1"/>
      <c r="D18" s="1"/>
      <c r="E18" s="14" t="s">
        <v>50</v>
      </c>
      <c r="F18" s="10"/>
    </row>
    <row r="19" s="1" customFormat="1" ht="20.4" spans="1:6">
      <c r="A19" s="11" t="s">
        <v>51</v>
      </c>
      <c r="B19" s="11"/>
      <c r="C19" s="1"/>
      <c r="D19" s="1"/>
      <c r="E19" s="10"/>
      <c r="F19" s="19" t="s">
        <v>52</v>
      </c>
    </row>
    <row r="20" s="1" customFormat="1" ht="17.4" spans="1:6">
      <c r="A20" s="15" t="s">
        <v>12</v>
      </c>
      <c r="B20" s="15" t="s">
        <v>53</v>
      </c>
      <c r="C20" s="1"/>
      <c r="D20" s="1"/>
      <c r="E20" s="10"/>
      <c r="F20" s="16"/>
    </row>
    <row r="21" s="1" customFormat="1" ht="17.4" spans="1:6">
      <c r="A21" s="10" t="s">
        <v>54</v>
      </c>
      <c r="B21" s="10" t="str">
        <f>_xll.RegexString(A21,"数字")</f>
        <v>26184</v>
      </c>
      <c r="E21" s="10"/>
      <c r="F21" s="16"/>
    </row>
    <row r="22" s="1" customFormat="1" ht="17.4" spans="1:6">
      <c r="A22" s="10" t="s">
        <v>55</v>
      </c>
      <c r="B22" s="10" t="str">
        <f>_xll.RegexString(A22,"数字")</f>
        <v>461563</v>
      </c>
      <c r="E22" s="10"/>
      <c r="F22" s="16" t="str">
        <f>_xll.RegexString(E18,"([a-zA-Z]+)",1)</f>
        <v>Excel</v>
      </c>
    </row>
    <row r="23" s="1" customFormat="1" ht="17.4" spans="1:2">
      <c r="A23" s="10" t="s">
        <v>56</v>
      </c>
      <c r="B23" s="10" t="str">
        <f>_xll.RegexString(A23,"数字")</f>
        <v>534</v>
      </c>
    </row>
    <row r="24" s="1" customFormat="1" ht="17.4" spans="1:2">
      <c r="A24" s="10" t="s">
        <v>57</v>
      </c>
      <c r="B24" s="10" t="str">
        <f>_xll.RegexString(A24,"数字")</f>
        <v>45</v>
      </c>
    </row>
    <row r="25" s="1" customFormat="1" ht="17.4" spans="1:2">
      <c r="A25" s="10" t="s">
        <v>58</v>
      </c>
      <c r="B25" s="10" t="str">
        <f>_xll.RegexString(A25,"数字")</f>
        <v>63</v>
      </c>
    </row>
    <row r="26" s="1" customFormat="1" ht="17.4" spans="1:2">
      <c r="A26" s="10" t="s">
        <v>59</v>
      </c>
      <c r="B26" s="10" t="str">
        <f>_xll.RegexString(A26,"数字")</f>
        <v>524386</v>
      </c>
    </row>
    <row r="27" s="1" customFormat="1" ht="17.4" spans="1:2">
      <c r="A27" s="10" t="s">
        <v>60</v>
      </c>
      <c r="B27" s="10" t="str">
        <f>_xll.RegexString(A27,"数字")</f>
        <v>4865</v>
      </c>
    </row>
    <row r="28" s="1" customFormat="1" ht="17.4" spans="1:2">
      <c r="A28" s="10" t="s">
        <v>61</v>
      </c>
      <c r="B28" s="10" t="str">
        <f>_xll.RegexString(A28,"数字")</f>
        <v>1613611352</v>
      </c>
    </row>
  </sheetData>
  <mergeCells count="16">
    <mergeCell ref="A1:B1"/>
    <mergeCell ref="E1:F1"/>
    <mergeCell ref="H1:J1"/>
    <mergeCell ref="L1:P1"/>
    <mergeCell ref="A2:B2"/>
    <mergeCell ref="A3:B3"/>
    <mergeCell ref="E3:F3"/>
    <mergeCell ref="H3:J3"/>
    <mergeCell ref="L3:P3"/>
    <mergeCell ref="A4:B4"/>
    <mergeCell ref="A7:B7"/>
    <mergeCell ref="A9:B9"/>
    <mergeCell ref="E12:F12"/>
    <mergeCell ref="E14:F14"/>
    <mergeCell ref="A18:B18"/>
    <mergeCell ref="A19:B19"/>
  </mergeCells>
  <hyperlinks>
    <hyperlink ref="A4:B4" r:id="rId1" display="点击查看教程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13301</dc:creator>
  <cp:lastModifiedBy>顾你</cp:lastModifiedBy>
  <dcterms:created xsi:type="dcterms:W3CDTF">2024-01-26T03:11:21Z</dcterms:created>
  <dcterms:modified xsi:type="dcterms:W3CDTF">2024-01-26T03:12:12Z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08EFC840A5414A6EA90F49FC624B4063_11</vt:lpwstr>
  </property>
  <property fmtid="{D5CDD505-2E9C-101B-9397-08002B2CF9AE}" pid="3" name="KSOProductBuildVer">
    <vt:lpwstr>2052-12.1.0.16120</vt:lpwstr>
  </property>
</Properties>
</file>